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murgv\Desktop\"/>
    </mc:Choice>
  </mc:AlternateContent>
  <bookViews>
    <workbookView xWindow="240" yWindow="195" windowWidth="20115" windowHeight="7875" activeTab="1"/>
  </bookViews>
  <sheets>
    <sheet name="PRUEBAS TEORICAS" sheetId="1" r:id="rId1"/>
    <sheet name="PRUEBAS PSICOMETRICAS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M13" i="2" l="1"/>
  <c r="N13" i="2" s="1"/>
  <c r="M14" i="2"/>
  <c r="N14" i="2" s="1"/>
  <c r="M15" i="2"/>
  <c r="N15" i="2" s="1"/>
  <c r="M16" i="2"/>
  <c r="N16" i="2" s="1"/>
  <c r="M17" i="2"/>
  <c r="N17" i="2" s="1"/>
  <c r="M18" i="2"/>
  <c r="N18" i="2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/>
  <c r="M25" i="2"/>
  <c r="N25" i="2" s="1"/>
  <c r="M26" i="2"/>
  <c r="N26" i="2" s="1"/>
  <c r="E23" i="1" l="1"/>
  <c r="E12" i="1"/>
  <c r="E13" i="1"/>
  <c r="E14" i="1"/>
  <c r="E15" i="1"/>
  <c r="E16" i="1"/>
  <c r="E17" i="1"/>
  <c r="E18" i="1"/>
  <c r="E19" i="1"/>
  <c r="E20" i="1"/>
  <c r="E21" i="1"/>
  <c r="E22" i="1"/>
  <c r="E10" i="1"/>
  <c r="E11" i="1"/>
</calcChain>
</file>

<file path=xl/sharedStrings.xml><?xml version="1.0" encoding="utf-8"?>
<sst xmlns="http://schemas.openxmlformats.org/spreadsheetml/2006/main" count="84" uniqueCount="65">
  <si>
    <t>PUNTAJE SOBRE 100 PUNTOS</t>
  </si>
  <si>
    <t>NOMBRES</t>
  </si>
  <si>
    <t>CARGO</t>
  </si>
  <si>
    <t>BANCHON MORAN JULIO MICHAEL</t>
  </si>
  <si>
    <t>TECNOLOGO EN IMAGENOLOGIA</t>
  </si>
  <si>
    <t xml:space="preserve">CHOOTONG CHING SUSANA CAROLINA </t>
  </si>
  <si>
    <t>MEDICO MUNICIPAL</t>
  </si>
  <si>
    <t xml:space="preserve">CORNEJO LOZANO SHIRLEY DEL ROSARIO </t>
  </si>
  <si>
    <t>MEDICO VETERINARIO</t>
  </si>
  <si>
    <t>COX ALVAREZ JOHNNY ERNESTO</t>
  </si>
  <si>
    <t xml:space="preserve">ESTRADA SANCAN ALEXIS JOHANNA </t>
  </si>
  <si>
    <t>QUIMICO FARMACEUTICO</t>
  </si>
  <si>
    <t>GARCIA ESPINOZA GLADYS FLOR</t>
  </si>
  <si>
    <t>AUXILIAR DE ESTADISTICA</t>
  </si>
  <si>
    <t xml:space="preserve">GONZALEZ GOMEZ VERONICA JAPSELINE </t>
  </si>
  <si>
    <t xml:space="preserve">SECRETARIA  </t>
  </si>
  <si>
    <t>JIMENEZ CHINLLE MARIA DE LOURDES</t>
  </si>
  <si>
    <t xml:space="preserve">LOPEZ RODRIGUEZ ANA MARISEL </t>
  </si>
  <si>
    <t xml:space="preserve">AUXILIAR DE ESTADISTICA </t>
  </si>
  <si>
    <t>RODRIGUEZ PEREZ MARIO ROMAN</t>
  </si>
  <si>
    <t>SANCHEZ BAJAÑA GINGER MARGARITA</t>
  </si>
  <si>
    <t>SCHAFRY VALVERDE OSCAR ALFONSO</t>
  </si>
  <si>
    <t>ASISTENTE DE CONTROL</t>
  </si>
  <si>
    <t>TORRES CUEVA ROLAND PATRICIO</t>
  </si>
  <si>
    <t>VETERINARIO MUNICIPAL</t>
  </si>
  <si>
    <t>ZAMBRANO TUTIVEN CARLOS SEGUNDO</t>
  </si>
  <si>
    <t>ASISTENTE DE ENFERMERIA</t>
  </si>
  <si>
    <t>PORCENTAJE</t>
  </si>
  <si>
    <t>CONCURSO INTERNO DE MÉRITOS Y OPOSICIÓN</t>
  </si>
  <si>
    <t>REPORTE DE LOS RESULTADOS DE EXAMEN TEORICO</t>
  </si>
  <si>
    <t>GOBIERNO AUTONO DESCENTRALIZADO MUNICIPAL</t>
  </si>
  <si>
    <t>DE GUAYAQUIL (M.I. MUNICIPALIDAD DE GUAYAQUIL)</t>
  </si>
  <si>
    <t xml:space="preserve">CUADRO DE LAS CALIFICACIONES  DE LAS PRUEBAS PSICOMÉTRICAS CONCURSO INTERNO  </t>
  </si>
  <si>
    <t xml:space="preserve">SELECCIÓN DEL PERSONAL DE LA DIRECCIÓN DE SALUD E HIGIENE  </t>
  </si>
  <si>
    <t xml:space="preserve"> </t>
  </si>
  <si>
    <t xml:space="preserve">CARGO </t>
  </si>
  <si>
    <t xml:space="preserve">COMPETENCIAS CONDUCTUALES </t>
  </si>
  <si>
    <t xml:space="preserve">PUNTAJE TOTAL </t>
  </si>
  <si>
    <t xml:space="preserve">coversion </t>
  </si>
  <si>
    <t>ASCENDENCIA</t>
  </si>
  <si>
    <t>RESPONSABILIDAD</t>
  </si>
  <si>
    <t xml:space="preserve">ESTABILIDAD EMOCIONAL </t>
  </si>
  <si>
    <t>SOCIABILIDAD</t>
  </si>
  <si>
    <t xml:space="preserve">CAUTELA </t>
  </si>
  <si>
    <t>ORIGINLIDAD</t>
  </si>
  <si>
    <t>COMPRENCION</t>
  </si>
  <si>
    <t xml:space="preserve">VITALIDAD </t>
  </si>
  <si>
    <t xml:space="preserve">AUTOESTIMA </t>
  </si>
  <si>
    <t xml:space="preserve">ACTITUD ANTE LA PRUEBA </t>
  </si>
  <si>
    <t xml:space="preserve">CARLOS SEGUNDO  ZANBRANO TUTIVEN </t>
  </si>
  <si>
    <t xml:space="preserve">ROLAND PATRICIO TORRES CUEVA </t>
  </si>
  <si>
    <t xml:space="preserve">OSCAR ALFONSO SHAFFRY VALVERDE </t>
  </si>
  <si>
    <t>GINGER MARGARITA SANCHEZ BAJAÑA</t>
  </si>
  <si>
    <t xml:space="preserve">MARIO ROMAN RODRIGUEZ PEREZ </t>
  </si>
  <si>
    <t xml:space="preserve">ANA MARISEL LOPEZ RODRIGUEZ </t>
  </si>
  <si>
    <t xml:space="preserve">MARIA DE LOURDES JIMENEZ CHINLLE </t>
  </si>
  <si>
    <t xml:space="preserve">VERONICA JAPSELINE GONZALEZ GOMEZ </t>
  </si>
  <si>
    <t>GLADYS FLOR GARCIA ESPINOZA</t>
  </si>
  <si>
    <t xml:space="preserve">ALEXIS JOHANNA ESTRADA SANCAN </t>
  </si>
  <si>
    <t xml:space="preserve">JOHNNY ERNESTO  COX ALVAREZ </t>
  </si>
  <si>
    <t xml:space="preserve">SHIRLEY DEL ROSARIO CORNEJO LOZANO </t>
  </si>
  <si>
    <t xml:space="preserve">SUSANA CAROLINA CHOOTONG CHING </t>
  </si>
  <si>
    <t xml:space="preserve">JULIO MICHAEL BACHON MORAN </t>
  </si>
  <si>
    <t xml:space="preserve">PARTICIPANTES </t>
  </si>
  <si>
    <t>TECN EN IMAGENOLOGIA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</si>
</sst>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 Narrow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9" fontId="2" fillId="0" borderId="2" xfId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/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</xdr:row>
      <xdr:rowOff>19050</xdr:rowOff>
    </xdr:from>
    <xdr:to>
      <xdr:col>0</xdr:col>
      <xdr:colOff>1104900</xdr:colOff>
      <xdr:row>6</xdr:row>
      <xdr:rowOff>104774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1" y="19050"/>
          <a:ext cx="1076324" cy="885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zoomScale="70" zoomScaleNormal="70" workbookViewId="0">
      <selection activeCell="F9" sqref="F9"/>
    </sheetView>
  </sheetViews>
  <sheetFormatPr baseColWidth="10" defaultRowHeight="15" x14ac:dyDescent="0.25"/>
  <cols>
    <col min="2" max="2" width="44.42578125" bestFit="1" customWidth="1"/>
    <col min="3" max="3" width="41.28515625" bestFit="1" customWidth="1"/>
    <col min="4" max="4" width="21.5703125" customWidth="1"/>
    <col min="5" max="5" width="23" customWidth="1"/>
    <col min="6" max="6" width="15.7109375" customWidth="1"/>
    <col min="7" max="7" width="21.140625" bestFit="1" customWidth="1"/>
    <col min="12" max="12" width="15.42578125" bestFit="1" customWidth="1"/>
  </cols>
  <sheetData>
    <row r="2" spans="2:6" s="11" customFormat="1" x14ac:dyDescent="0.25">
      <c r="B2" s="26" t="s">
        <v>30</v>
      </c>
      <c r="C2" s="26"/>
      <c r="D2" s="26"/>
      <c r="E2" s="26"/>
      <c r="F2" s="26"/>
    </row>
    <row r="3" spans="2:6" x14ac:dyDescent="0.25">
      <c r="B3" s="27" t="s">
        <v>31</v>
      </c>
      <c r="C3" s="27"/>
      <c r="D3" s="27"/>
      <c r="E3" s="27"/>
      <c r="F3" s="27"/>
    </row>
    <row r="4" spans="2:6" s="11" customFormat="1" x14ac:dyDescent="0.25">
      <c r="B4" s="24"/>
      <c r="C4" s="24"/>
      <c r="D4" s="24"/>
      <c r="E4" s="24"/>
      <c r="F4" s="24"/>
    </row>
    <row r="5" spans="2:6" ht="20.25" x14ac:dyDescent="0.3">
      <c r="B5" s="9"/>
      <c r="C5" s="10" t="s">
        <v>29</v>
      </c>
      <c r="D5" s="9"/>
      <c r="E5" s="1"/>
      <c r="F5" s="1"/>
    </row>
    <row r="6" spans="2:6" ht="20.25" x14ac:dyDescent="0.3">
      <c r="B6" s="9"/>
      <c r="C6" s="10" t="s">
        <v>28</v>
      </c>
      <c r="D6" s="9"/>
      <c r="E6" s="1"/>
      <c r="F6" s="1"/>
    </row>
    <row r="7" spans="2:6" ht="15.75" x14ac:dyDescent="0.25">
      <c r="C7" s="1"/>
      <c r="D7" s="2"/>
      <c r="E7" s="1"/>
      <c r="F7" s="1"/>
    </row>
    <row r="8" spans="2:6" ht="15.75" x14ac:dyDescent="0.25">
      <c r="C8" s="1"/>
      <c r="D8" s="2"/>
      <c r="E8" s="1"/>
      <c r="F8" s="1"/>
    </row>
    <row r="9" spans="2:6" ht="28.5" customHeight="1" x14ac:dyDescent="0.25">
      <c r="B9" s="6" t="s">
        <v>1</v>
      </c>
      <c r="C9" s="6" t="s">
        <v>2</v>
      </c>
      <c r="D9" s="7" t="s">
        <v>0</v>
      </c>
      <c r="E9" s="8" t="s">
        <v>27</v>
      </c>
      <c r="F9" s="1"/>
    </row>
    <row r="10" spans="2:6" ht="22.5" customHeight="1" x14ac:dyDescent="0.25">
      <c r="B10" s="4" t="s">
        <v>3</v>
      </c>
      <c r="C10" s="4" t="s">
        <v>4</v>
      </c>
      <c r="D10" s="5">
        <v>100</v>
      </c>
      <c r="E10" s="3">
        <f t="shared" ref="E10:E23" si="0">(D10*65%)/100</f>
        <v>0.65</v>
      </c>
    </row>
    <row r="11" spans="2:6" ht="22.5" customHeight="1" x14ac:dyDescent="0.25">
      <c r="B11" s="4" t="s">
        <v>5</v>
      </c>
      <c r="C11" s="4" t="s">
        <v>6</v>
      </c>
      <c r="D11" s="5">
        <v>80</v>
      </c>
      <c r="E11" s="3">
        <f t="shared" si="0"/>
        <v>0.52</v>
      </c>
    </row>
    <row r="12" spans="2:6" ht="22.5" customHeight="1" x14ac:dyDescent="0.25">
      <c r="B12" s="4" t="s">
        <v>7</v>
      </c>
      <c r="C12" s="4" t="s">
        <v>8</v>
      </c>
      <c r="D12" s="5">
        <v>100</v>
      </c>
      <c r="E12" s="3">
        <f t="shared" si="0"/>
        <v>0.65</v>
      </c>
    </row>
    <row r="13" spans="2:6" ht="22.5" customHeight="1" x14ac:dyDescent="0.25">
      <c r="B13" s="4" t="s">
        <v>9</v>
      </c>
      <c r="C13" s="4" t="s">
        <v>6</v>
      </c>
      <c r="D13" s="5">
        <v>75</v>
      </c>
      <c r="E13" s="3">
        <f t="shared" si="0"/>
        <v>0.48749999999999999</v>
      </c>
    </row>
    <row r="14" spans="2:6" ht="22.5" customHeight="1" x14ac:dyDescent="0.25">
      <c r="B14" s="4" t="s">
        <v>10</v>
      </c>
      <c r="C14" s="4" t="s">
        <v>11</v>
      </c>
      <c r="D14" s="5">
        <v>49.63</v>
      </c>
      <c r="E14" s="3">
        <f t="shared" si="0"/>
        <v>0.32259500000000002</v>
      </c>
    </row>
    <row r="15" spans="2:6" ht="22.5" customHeight="1" x14ac:dyDescent="0.25">
      <c r="B15" s="4" t="s">
        <v>12</v>
      </c>
      <c r="C15" s="4" t="s">
        <v>13</v>
      </c>
      <c r="D15" s="5">
        <v>75</v>
      </c>
      <c r="E15" s="3">
        <f t="shared" si="0"/>
        <v>0.48749999999999999</v>
      </c>
    </row>
    <row r="16" spans="2:6" ht="22.5" customHeight="1" x14ac:dyDescent="0.25">
      <c r="B16" s="4" t="s">
        <v>14</v>
      </c>
      <c r="C16" s="4" t="s">
        <v>15</v>
      </c>
      <c r="D16" s="5">
        <v>95</v>
      </c>
      <c r="E16" s="3">
        <f t="shared" si="0"/>
        <v>0.61750000000000005</v>
      </c>
    </row>
    <row r="17" spans="2:5" ht="22.5" customHeight="1" x14ac:dyDescent="0.25">
      <c r="B17" s="4" t="s">
        <v>16</v>
      </c>
      <c r="C17" s="4" t="s">
        <v>6</v>
      </c>
      <c r="D17" s="5">
        <v>65</v>
      </c>
      <c r="E17" s="3">
        <f t="shared" si="0"/>
        <v>0.42249999999999999</v>
      </c>
    </row>
    <row r="18" spans="2:5" ht="22.5" customHeight="1" x14ac:dyDescent="0.25">
      <c r="B18" s="4" t="s">
        <v>17</v>
      </c>
      <c r="C18" s="4" t="s">
        <v>18</v>
      </c>
      <c r="D18" s="5">
        <v>85</v>
      </c>
      <c r="E18" s="3">
        <f t="shared" si="0"/>
        <v>0.55249999999999999</v>
      </c>
    </row>
    <row r="19" spans="2:5" ht="22.5" customHeight="1" x14ac:dyDescent="0.25">
      <c r="B19" s="4" t="s">
        <v>19</v>
      </c>
      <c r="C19" s="4" t="s">
        <v>6</v>
      </c>
      <c r="D19" s="5">
        <v>65</v>
      </c>
      <c r="E19" s="3">
        <f t="shared" si="0"/>
        <v>0.42249999999999999</v>
      </c>
    </row>
    <row r="20" spans="2:5" ht="22.5" customHeight="1" x14ac:dyDescent="0.25">
      <c r="B20" s="4" t="s">
        <v>20</v>
      </c>
      <c r="C20" s="4" t="s">
        <v>8</v>
      </c>
      <c r="D20" s="5">
        <v>100</v>
      </c>
      <c r="E20" s="3">
        <f t="shared" si="0"/>
        <v>0.65</v>
      </c>
    </row>
    <row r="21" spans="2:5" ht="22.5" customHeight="1" x14ac:dyDescent="0.25">
      <c r="B21" s="4" t="s">
        <v>21</v>
      </c>
      <c r="C21" s="4" t="s">
        <v>22</v>
      </c>
      <c r="D21" s="5">
        <v>100</v>
      </c>
      <c r="E21" s="3">
        <f t="shared" si="0"/>
        <v>0.65</v>
      </c>
    </row>
    <row r="22" spans="2:5" ht="22.5" customHeight="1" x14ac:dyDescent="0.25">
      <c r="B22" s="4" t="s">
        <v>23</v>
      </c>
      <c r="C22" s="4" t="s">
        <v>24</v>
      </c>
      <c r="D22" s="5">
        <v>100</v>
      </c>
      <c r="E22" s="3">
        <f t="shared" si="0"/>
        <v>0.65</v>
      </c>
    </row>
    <row r="23" spans="2:5" ht="22.5" customHeight="1" x14ac:dyDescent="0.25">
      <c r="B23" s="4" t="s">
        <v>25</v>
      </c>
      <c r="C23" s="4" t="s">
        <v>26</v>
      </c>
      <c r="D23" s="5">
        <v>65</v>
      </c>
      <c r="E23" s="3">
        <f t="shared" si="0"/>
        <v>0.42249999999999999</v>
      </c>
    </row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</sheetData>
  <mergeCells count="2"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0"/>
  <sheetViews>
    <sheetView tabSelected="1" zoomScale="70" zoomScaleNormal="70" workbookViewId="0">
      <selection activeCell="M1" sqref="M1"/>
    </sheetView>
  </sheetViews>
  <sheetFormatPr baseColWidth="10" defaultRowHeight="15" x14ac:dyDescent="0.25"/>
  <cols>
    <col min="1" max="1" width="42" bestFit="1" customWidth="1"/>
    <col min="2" max="2" width="28.28515625" customWidth="1"/>
    <col min="5" max="5" width="14" bestFit="1" customWidth="1"/>
    <col min="10" max="10" width="9.85546875" customWidth="1"/>
    <col min="11" max="11" width="10.28515625" customWidth="1"/>
    <col min="12" max="12" width="15.42578125" bestFit="1" customWidth="1"/>
    <col min="13" max="13" width="12.42578125" customWidth="1"/>
  </cols>
  <sheetData>
    <row r="3" spans="1:16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11"/>
      <c r="B4" s="26" t="s">
        <v>30</v>
      </c>
      <c r="C4" s="26"/>
      <c r="D4" s="26"/>
      <c r="E4" s="26"/>
      <c r="F4" s="26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5">
      <c r="A5" s="11"/>
      <c r="B5" s="27" t="s">
        <v>31</v>
      </c>
      <c r="C5" s="27"/>
      <c r="D5" s="27"/>
      <c r="E5" s="27"/>
      <c r="F5" s="2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 x14ac:dyDescent="0.25">
      <c r="A7" s="11"/>
      <c r="B7" s="25" t="s">
        <v>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1"/>
      <c r="O7" s="11"/>
      <c r="P7" s="11"/>
    </row>
    <row r="8" spans="1:16" ht="15.75" x14ac:dyDescent="0.25">
      <c r="A8" s="11"/>
      <c r="B8" s="25" t="s">
        <v>33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1"/>
      <c r="O8" s="11"/>
      <c r="P8" s="11"/>
    </row>
    <row r="9" spans="1:16" x14ac:dyDescent="0.25">
      <c r="A9" s="11"/>
      <c r="B9" s="12"/>
      <c r="C9" s="13" t="s">
        <v>34</v>
      </c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5">
      <c r="A11" s="28" t="s">
        <v>63</v>
      </c>
      <c r="B11" s="28" t="s">
        <v>35</v>
      </c>
      <c r="C11" s="29" t="s">
        <v>36</v>
      </c>
      <c r="D11" s="30"/>
      <c r="E11" s="30"/>
      <c r="F11" s="30"/>
      <c r="G11" s="30"/>
      <c r="H11" s="30"/>
      <c r="I11" s="30"/>
      <c r="J11" s="30"/>
      <c r="K11" s="30"/>
      <c r="L11" s="30"/>
      <c r="M11" s="31" t="s">
        <v>37</v>
      </c>
      <c r="N11" s="31" t="s">
        <v>38</v>
      </c>
      <c r="O11" s="11"/>
      <c r="P11" s="11"/>
    </row>
    <row r="12" spans="1:16" ht="33" customHeight="1" x14ac:dyDescent="0.25">
      <c r="A12" s="28"/>
      <c r="B12" s="28"/>
      <c r="C12" s="18" t="s">
        <v>39</v>
      </c>
      <c r="D12" s="14" t="s">
        <v>40</v>
      </c>
      <c r="E12" s="14" t="s">
        <v>41</v>
      </c>
      <c r="F12" s="14" t="s">
        <v>42</v>
      </c>
      <c r="G12" s="14" t="s">
        <v>43</v>
      </c>
      <c r="H12" s="14" t="s">
        <v>44</v>
      </c>
      <c r="I12" s="14" t="s">
        <v>45</v>
      </c>
      <c r="J12" s="14" t="s">
        <v>46</v>
      </c>
      <c r="K12" s="14" t="s">
        <v>47</v>
      </c>
      <c r="L12" s="19" t="s">
        <v>48</v>
      </c>
      <c r="M12" s="31"/>
      <c r="N12" s="31"/>
      <c r="O12" s="11"/>
      <c r="P12" s="11"/>
    </row>
    <row r="13" spans="1:16" ht="15" customHeight="1" x14ac:dyDescent="0.25">
      <c r="A13" s="21" t="s">
        <v>62</v>
      </c>
      <c r="B13" s="20" t="s">
        <v>64</v>
      </c>
      <c r="C13" s="15">
        <v>2.5</v>
      </c>
      <c r="D13" s="15">
        <v>5</v>
      </c>
      <c r="E13" s="15">
        <v>6.5</v>
      </c>
      <c r="F13" s="15">
        <v>0</v>
      </c>
      <c r="G13" s="15">
        <v>2.5</v>
      </c>
      <c r="H13" s="15">
        <v>10</v>
      </c>
      <c r="I13" s="15">
        <v>2.5</v>
      </c>
      <c r="J13" s="15">
        <v>10</v>
      </c>
      <c r="K13" s="16">
        <v>6.5</v>
      </c>
      <c r="L13" s="15">
        <v>10</v>
      </c>
      <c r="M13" s="15">
        <f t="shared" ref="M13:M26" si="0">SUM(C13:L13)</f>
        <v>55.5</v>
      </c>
      <c r="N13" s="17">
        <f t="shared" ref="N13:N26" si="1">(M13*25%)/100</f>
        <v>0.13875000000000001</v>
      </c>
      <c r="O13" s="11"/>
      <c r="P13" s="11"/>
    </row>
    <row r="14" spans="1:16" x14ac:dyDescent="0.25">
      <c r="A14" s="22" t="s">
        <v>61</v>
      </c>
      <c r="B14" s="20" t="s">
        <v>6</v>
      </c>
      <c r="C14" s="15">
        <v>10</v>
      </c>
      <c r="D14" s="15">
        <v>10</v>
      </c>
      <c r="E14" s="15">
        <v>10</v>
      </c>
      <c r="F14" s="15">
        <v>5</v>
      </c>
      <c r="G14" s="15">
        <v>10</v>
      </c>
      <c r="H14" s="15">
        <v>2.5</v>
      </c>
      <c r="I14" s="15">
        <v>6.5</v>
      </c>
      <c r="J14" s="15">
        <v>10</v>
      </c>
      <c r="K14" s="15">
        <v>10</v>
      </c>
      <c r="L14" s="15">
        <v>10</v>
      </c>
      <c r="M14" s="15">
        <f t="shared" si="0"/>
        <v>84</v>
      </c>
      <c r="N14" s="17">
        <f t="shared" si="1"/>
        <v>0.21</v>
      </c>
      <c r="O14" s="11"/>
      <c r="P14" s="11"/>
    </row>
    <row r="15" spans="1:16" x14ac:dyDescent="0.25">
      <c r="A15" s="22" t="s">
        <v>60</v>
      </c>
      <c r="B15" s="20" t="s">
        <v>8</v>
      </c>
      <c r="C15" s="15">
        <v>5</v>
      </c>
      <c r="D15" s="15">
        <v>6.5</v>
      </c>
      <c r="E15" s="15">
        <v>6.5</v>
      </c>
      <c r="F15" s="15">
        <v>2.5</v>
      </c>
      <c r="G15" s="15">
        <v>6.5</v>
      </c>
      <c r="H15" s="15">
        <v>6.5</v>
      </c>
      <c r="I15" s="15">
        <v>2.5</v>
      </c>
      <c r="J15" s="15">
        <v>10</v>
      </c>
      <c r="K15" s="15">
        <v>6.5</v>
      </c>
      <c r="L15" s="15">
        <v>10</v>
      </c>
      <c r="M15" s="15">
        <f t="shared" si="0"/>
        <v>62.5</v>
      </c>
      <c r="N15" s="17">
        <f t="shared" si="1"/>
        <v>0.15625</v>
      </c>
      <c r="O15" s="11"/>
      <c r="P15" s="11"/>
    </row>
    <row r="16" spans="1:16" x14ac:dyDescent="0.25">
      <c r="A16" s="22" t="s">
        <v>59</v>
      </c>
      <c r="B16" s="20" t="s">
        <v>6</v>
      </c>
      <c r="C16" s="15">
        <v>6.5</v>
      </c>
      <c r="D16" s="15">
        <v>10</v>
      </c>
      <c r="E16" s="15">
        <v>10</v>
      </c>
      <c r="F16" s="15">
        <v>5</v>
      </c>
      <c r="G16" s="15">
        <v>10</v>
      </c>
      <c r="H16" s="15">
        <v>10</v>
      </c>
      <c r="I16" s="15">
        <v>2.5</v>
      </c>
      <c r="J16" s="15">
        <v>6.5</v>
      </c>
      <c r="K16" s="15">
        <v>6.5</v>
      </c>
      <c r="L16" s="15">
        <v>10</v>
      </c>
      <c r="M16" s="15">
        <f t="shared" si="0"/>
        <v>77</v>
      </c>
      <c r="N16" s="17">
        <f t="shared" si="1"/>
        <v>0.1925</v>
      </c>
      <c r="O16" s="11"/>
      <c r="P16" s="11"/>
    </row>
    <row r="17" spans="1:16" x14ac:dyDescent="0.25">
      <c r="A17" s="22" t="s">
        <v>58</v>
      </c>
      <c r="B17" s="20" t="s">
        <v>11</v>
      </c>
      <c r="C17" s="15">
        <v>6.5</v>
      </c>
      <c r="D17" s="15">
        <v>10</v>
      </c>
      <c r="E17" s="15">
        <v>10</v>
      </c>
      <c r="F17" s="15">
        <v>2.5</v>
      </c>
      <c r="G17" s="15">
        <v>10</v>
      </c>
      <c r="H17" s="15">
        <v>10</v>
      </c>
      <c r="I17" s="15">
        <v>6.5</v>
      </c>
      <c r="J17" s="15">
        <v>10</v>
      </c>
      <c r="K17" s="15">
        <v>6.5</v>
      </c>
      <c r="L17" s="15">
        <v>10</v>
      </c>
      <c r="M17" s="15">
        <f t="shared" si="0"/>
        <v>82</v>
      </c>
      <c r="N17" s="17">
        <f t="shared" si="1"/>
        <v>0.20499999999999999</v>
      </c>
      <c r="O17" s="11"/>
      <c r="P17" s="11"/>
    </row>
    <row r="18" spans="1:16" x14ac:dyDescent="0.25">
      <c r="A18" s="23" t="s">
        <v>57</v>
      </c>
      <c r="B18" s="20" t="s">
        <v>13</v>
      </c>
      <c r="C18" s="15">
        <v>6.5</v>
      </c>
      <c r="D18" s="15">
        <v>10</v>
      </c>
      <c r="E18" s="15">
        <v>10</v>
      </c>
      <c r="F18" s="15">
        <v>6.5</v>
      </c>
      <c r="G18" s="15">
        <v>10</v>
      </c>
      <c r="H18" s="15">
        <v>10</v>
      </c>
      <c r="I18" s="15">
        <v>10</v>
      </c>
      <c r="J18" s="15">
        <v>10</v>
      </c>
      <c r="K18" s="15">
        <v>10</v>
      </c>
      <c r="L18" s="15">
        <v>10</v>
      </c>
      <c r="M18" s="15">
        <f t="shared" si="0"/>
        <v>93</v>
      </c>
      <c r="N18" s="17">
        <f t="shared" si="1"/>
        <v>0.23250000000000001</v>
      </c>
      <c r="O18" s="11"/>
      <c r="P18" s="11"/>
    </row>
    <row r="19" spans="1:16" x14ac:dyDescent="0.25">
      <c r="A19" s="23" t="s">
        <v>56</v>
      </c>
      <c r="B19" s="20" t="s">
        <v>15</v>
      </c>
      <c r="C19" s="15">
        <v>5</v>
      </c>
      <c r="D19" s="15">
        <v>10</v>
      </c>
      <c r="E19" s="15">
        <v>10</v>
      </c>
      <c r="F19" s="15">
        <v>2.5</v>
      </c>
      <c r="G19" s="15">
        <v>10</v>
      </c>
      <c r="H19" s="15">
        <v>6.5</v>
      </c>
      <c r="I19" s="15">
        <v>10</v>
      </c>
      <c r="J19" s="15">
        <v>10</v>
      </c>
      <c r="K19" s="15">
        <v>10</v>
      </c>
      <c r="L19" s="15">
        <v>10</v>
      </c>
      <c r="M19" s="15">
        <f t="shared" si="0"/>
        <v>84</v>
      </c>
      <c r="N19" s="17">
        <f t="shared" si="1"/>
        <v>0.21</v>
      </c>
      <c r="O19" s="11"/>
      <c r="P19" s="11"/>
    </row>
    <row r="20" spans="1:16" x14ac:dyDescent="0.25">
      <c r="A20" s="23" t="s">
        <v>55</v>
      </c>
      <c r="B20" s="20" t="s">
        <v>6</v>
      </c>
      <c r="C20" s="15">
        <v>6.5</v>
      </c>
      <c r="D20" s="15">
        <v>10</v>
      </c>
      <c r="E20" s="15">
        <v>10</v>
      </c>
      <c r="F20" s="15">
        <v>10</v>
      </c>
      <c r="G20" s="15">
        <v>10</v>
      </c>
      <c r="H20" s="15">
        <v>6.5</v>
      </c>
      <c r="I20" s="15">
        <v>10</v>
      </c>
      <c r="J20" s="15">
        <v>6.5</v>
      </c>
      <c r="K20" s="15">
        <v>10</v>
      </c>
      <c r="L20" s="15">
        <v>10</v>
      </c>
      <c r="M20" s="15">
        <f t="shared" si="0"/>
        <v>89.5</v>
      </c>
      <c r="N20" s="17">
        <f t="shared" si="1"/>
        <v>0.22375</v>
      </c>
      <c r="O20" s="11"/>
      <c r="P20" s="11"/>
    </row>
    <row r="21" spans="1:16" x14ac:dyDescent="0.25">
      <c r="A21" s="23" t="s">
        <v>54</v>
      </c>
      <c r="B21" s="20" t="s">
        <v>18</v>
      </c>
      <c r="C21" s="15">
        <v>0</v>
      </c>
      <c r="D21" s="15">
        <v>10</v>
      </c>
      <c r="E21" s="15">
        <v>6.5</v>
      </c>
      <c r="F21" s="15">
        <v>0</v>
      </c>
      <c r="G21" s="15">
        <v>6.5</v>
      </c>
      <c r="H21" s="15">
        <v>6.5</v>
      </c>
      <c r="I21" s="15">
        <v>6.5</v>
      </c>
      <c r="J21" s="15">
        <v>6.5</v>
      </c>
      <c r="K21" s="15">
        <v>6.5</v>
      </c>
      <c r="L21" s="15">
        <v>9</v>
      </c>
      <c r="M21" s="15">
        <f t="shared" si="0"/>
        <v>58</v>
      </c>
      <c r="N21" s="17">
        <f t="shared" si="1"/>
        <v>0.14499999999999999</v>
      </c>
      <c r="O21" s="11"/>
      <c r="P21" s="11"/>
    </row>
    <row r="22" spans="1:16" x14ac:dyDescent="0.25">
      <c r="A22" s="23" t="s">
        <v>53</v>
      </c>
      <c r="B22" s="20" t="s">
        <v>6</v>
      </c>
      <c r="C22" s="15">
        <v>10</v>
      </c>
      <c r="D22" s="15">
        <v>10</v>
      </c>
      <c r="E22" s="15">
        <v>10</v>
      </c>
      <c r="F22" s="15">
        <v>2.5</v>
      </c>
      <c r="G22" s="15">
        <v>10</v>
      </c>
      <c r="H22" s="15">
        <v>10</v>
      </c>
      <c r="I22" s="15">
        <v>6.5</v>
      </c>
      <c r="J22" s="15">
        <v>10</v>
      </c>
      <c r="K22" s="15">
        <v>10</v>
      </c>
      <c r="L22" s="15">
        <v>10</v>
      </c>
      <c r="M22" s="15">
        <f t="shared" si="0"/>
        <v>89</v>
      </c>
      <c r="N22" s="17">
        <f t="shared" si="1"/>
        <v>0.2225</v>
      </c>
      <c r="O22" s="11"/>
      <c r="P22" s="11"/>
    </row>
    <row r="23" spans="1:16" x14ac:dyDescent="0.25">
      <c r="A23" s="23" t="s">
        <v>52</v>
      </c>
      <c r="B23" s="20" t="s">
        <v>8</v>
      </c>
      <c r="C23" s="15">
        <v>6.5</v>
      </c>
      <c r="D23" s="15">
        <v>10</v>
      </c>
      <c r="E23" s="15">
        <v>10</v>
      </c>
      <c r="F23" s="15">
        <v>0</v>
      </c>
      <c r="G23" s="15">
        <v>10</v>
      </c>
      <c r="H23" s="15">
        <v>10</v>
      </c>
      <c r="I23" s="15">
        <v>5</v>
      </c>
      <c r="J23" s="15">
        <v>10</v>
      </c>
      <c r="K23" s="15">
        <v>10</v>
      </c>
      <c r="L23" s="15">
        <v>10</v>
      </c>
      <c r="M23" s="15">
        <f t="shared" si="0"/>
        <v>81.5</v>
      </c>
      <c r="N23" s="17">
        <f t="shared" si="1"/>
        <v>0.20374999999999999</v>
      </c>
      <c r="O23" s="11"/>
      <c r="P23" s="11"/>
    </row>
    <row r="24" spans="1:16" x14ac:dyDescent="0.25">
      <c r="A24" s="23" t="s">
        <v>51</v>
      </c>
      <c r="B24" s="20" t="s">
        <v>22</v>
      </c>
      <c r="C24" s="15">
        <v>6.5</v>
      </c>
      <c r="D24" s="15">
        <v>10</v>
      </c>
      <c r="E24" s="15">
        <v>6.5</v>
      </c>
      <c r="F24" s="15">
        <v>2.5</v>
      </c>
      <c r="G24" s="15">
        <v>6.5</v>
      </c>
      <c r="H24" s="15">
        <v>10</v>
      </c>
      <c r="I24" s="15">
        <v>6.5</v>
      </c>
      <c r="J24" s="15">
        <v>10</v>
      </c>
      <c r="K24" s="15">
        <v>6.5</v>
      </c>
      <c r="L24" s="15">
        <v>10</v>
      </c>
      <c r="M24" s="15">
        <f t="shared" si="0"/>
        <v>75</v>
      </c>
      <c r="N24" s="17">
        <f t="shared" si="1"/>
        <v>0.1875</v>
      </c>
      <c r="O24" s="11"/>
      <c r="P24" s="11"/>
    </row>
    <row r="25" spans="1:16" x14ac:dyDescent="0.25">
      <c r="A25" s="23" t="s">
        <v>50</v>
      </c>
      <c r="B25" s="20" t="s">
        <v>24</v>
      </c>
      <c r="C25" s="15">
        <v>2.5</v>
      </c>
      <c r="D25" s="15">
        <v>6.5</v>
      </c>
      <c r="E25" s="15">
        <v>10</v>
      </c>
      <c r="F25" s="15">
        <v>0</v>
      </c>
      <c r="G25" s="15">
        <v>10</v>
      </c>
      <c r="H25" s="15">
        <v>10</v>
      </c>
      <c r="I25" s="15">
        <v>5</v>
      </c>
      <c r="J25" s="15">
        <v>0</v>
      </c>
      <c r="K25" s="15">
        <v>6.5</v>
      </c>
      <c r="L25" s="15">
        <v>9</v>
      </c>
      <c r="M25" s="15">
        <f t="shared" si="0"/>
        <v>59.5</v>
      </c>
      <c r="N25" s="17">
        <f t="shared" si="1"/>
        <v>0.14874999999999999</v>
      </c>
      <c r="O25" s="11"/>
      <c r="P25" s="11"/>
    </row>
    <row r="26" spans="1:16" x14ac:dyDescent="0.25">
      <c r="A26" s="23" t="s">
        <v>49</v>
      </c>
      <c r="B26" s="20" t="s">
        <v>26</v>
      </c>
      <c r="C26" s="15">
        <v>10</v>
      </c>
      <c r="D26" s="15">
        <v>6.5</v>
      </c>
      <c r="E26" s="15">
        <v>10</v>
      </c>
      <c r="F26" s="15">
        <v>2.5</v>
      </c>
      <c r="G26" s="15">
        <v>6.5</v>
      </c>
      <c r="H26" s="15">
        <v>6.5</v>
      </c>
      <c r="I26" s="15">
        <v>6.5</v>
      </c>
      <c r="J26" s="15">
        <v>25</v>
      </c>
      <c r="K26" s="15">
        <v>10</v>
      </c>
      <c r="L26" s="15">
        <v>9</v>
      </c>
      <c r="M26" s="15">
        <f t="shared" si="0"/>
        <v>92.5</v>
      </c>
      <c r="N26" s="17">
        <f t="shared" si="1"/>
        <v>0.23125000000000001</v>
      </c>
      <c r="O26" s="11"/>
      <c r="P26" s="11"/>
    </row>
    <row r="27" spans="1:1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7">
    <mergeCell ref="B4:F4"/>
    <mergeCell ref="B5:F5"/>
    <mergeCell ref="A11:A12"/>
    <mergeCell ref="B11:B12"/>
    <mergeCell ref="C11:L11"/>
    <mergeCell ref="M11:M12"/>
    <mergeCell ref="N11:N12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8130D4CDE38A4187A4346B7E803642" ma:contentTypeVersion="0" ma:contentTypeDescription="Crear nuevo documento." ma:contentTypeScope="" ma:versionID="39ee5dcc482b33ecb8c3808febfa0f0e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CFA3TTQ3VTST-25-444</_dlc_DocId>
    <_dlc_DocIdUrl xmlns="8f7f2b02-361a-46f8-9361-5c4aecfb9ebc">
      <Url>https://guayaquil.gob.ec/_layouts/15/DocIdRedir.aspx?ID=CFA3TTQ3VTST-25-444</Url>
      <Description>CFA3TTQ3VTST-25-444</Description>
    </_dlc_DocIdUrl>
  </documentManagement>
</p:properties>
</file>

<file path=customXml/itemProps1.xml><?xml version="1.0" encoding="utf-8"?>
<ds:datastoreItem xmlns:ds="http://schemas.openxmlformats.org/officeDocument/2006/customXml" ds:itemID="{6A8BC6B6-EB28-4E06-A3F8-55E377BBFE42}"/>
</file>

<file path=customXml/itemProps2.xml><?xml version="1.0" encoding="utf-8"?>
<ds:datastoreItem xmlns:ds="http://schemas.openxmlformats.org/officeDocument/2006/customXml" ds:itemID="{C4FB3D6A-3890-45C8-851A-7A6885978545}"/>
</file>

<file path=customXml/itemProps3.xml><?xml version="1.0" encoding="utf-8"?>
<ds:datastoreItem xmlns:ds="http://schemas.openxmlformats.org/officeDocument/2006/customXml" ds:itemID="{EA9EF598-6C4D-474A-824B-B968B04515A7}"/>
</file>

<file path=customXml/itemProps4.xml><?xml version="1.0" encoding="utf-8"?>
<ds:datastoreItem xmlns:ds="http://schemas.openxmlformats.org/officeDocument/2006/customXml" ds:itemID="{A24BE95D-473A-436E-A6DC-EDC47FB88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PRUEBAS TEORICAS</vt:lpstr>
      <vt:lpstr>PRUEBAS PSICOMETRICAS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Rafael Celleri Matamoros</dc:creator>
  <cp:lastModifiedBy>Maria Guadalupe Murillo Villarruel</cp:lastModifiedBy>
  <cp:lastPrinted>2015-06-22T14:17:17Z</cp:lastPrinted>
  <dcterms:created xsi:type="dcterms:W3CDTF">2015-06-18T18:41:09Z</dcterms:created>
  <dcterms:modified xsi:type="dcterms:W3CDTF">2015-06-24T23:04:53Z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0x010100518130D4CDE38A4187A4346B7E803642</vt:lpwstr>
  </property>
  <property fmtid="{D5CDD505-2E9C-101B-9397-08002B2CF9AE}" pid="3" name="_dlc_DocIdItemGuid">
    <vt:lpwstr>431e5a92-4f80-4aed-ab7e-1e4deda7c252</vt:lpwstr>
  </property>
</Properties>
</file>